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65" windowHeight="5145" tabRatio="602" activeTab="0"/>
  </bookViews>
  <sheets>
    <sheet name="mestrado" sheetId="1" r:id="rId1"/>
    <sheet name="Relatório de Compatibilidade" sheetId="2" r:id="rId2"/>
    <sheet name="Plan1" sheetId="3" r:id="rId3"/>
  </sheets>
  <definedNames>
    <definedName name="TABLE" localSheetId="0">'mestrado'!#REF!</definedName>
  </definedNames>
  <calcPr fullCalcOnLoad="1"/>
</workbook>
</file>

<file path=xl/sharedStrings.xml><?xml version="1.0" encoding="utf-8"?>
<sst xmlns="http://schemas.openxmlformats.org/spreadsheetml/2006/main" count="80" uniqueCount="70">
  <si>
    <t>Universidade Federal do Rio Grande do Norte - UFRN</t>
  </si>
  <si>
    <t>Departamento de Engenharia Química - DEQ</t>
  </si>
  <si>
    <t>Programa de Pós-Graduação em Engenharia Química - PPGEQ</t>
  </si>
  <si>
    <t>Nome</t>
  </si>
  <si>
    <t xml:space="preserve">H.E. </t>
  </si>
  <si>
    <t>Média final</t>
  </si>
  <si>
    <t>H.E. corrigido área = 100% Engenharia Química; 80% áreas afins (Engenharias e Ciências exatas) ; 70% Tecnólogos, licenciaturas e outras áreas</t>
  </si>
  <si>
    <t>hemax</t>
  </si>
  <si>
    <t>cv max</t>
  </si>
  <si>
    <t>ALUNO EMP</t>
  </si>
  <si>
    <t>X</t>
  </si>
  <si>
    <t>Média Final = (8 x Média do histórico escolar (H.E./H.E.max.Corrigido)) + (2 x Curriculum vitae (C.V./C.V.máx))</t>
  </si>
  <si>
    <t>Resultados da Seleção dos Candidatos para o Mestrado no PPGEQ 2011.2</t>
  </si>
  <si>
    <t>Relatório de Compatibilidade para Planilha Sele%E7%E3o Mestrado 2011_1.xls</t>
  </si>
  <si>
    <t>Executar em 1/7/2011 22:16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</si>
  <si>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</si>
  <si>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</si>
  <si>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</si>
  <si>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Um objeto incorporado nesta pasta de trabalho foi criado em uma versão mais nova do Office. Você não pode editá-lo em uma versão anterior do Excel.</t>
  </si>
  <si>
    <t>ALCIVAN ALMEIDA EVANGELISTA NETO</t>
  </si>
  <si>
    <t>ANA KALINE DA COSTA</t>
  </si>
  <si>
    <t>ANDRÉ ANDERSON COSTA PEREIRA</t>
  </si>
  <si>
    <t>DANIELLE SILVA DO NASCIMENTO</t>
  </si>
  <si>
    <t>DANIEL ORTEGA MEDEIROS DE AZEVEDO</t>
  </si>
  <si>
    <t>ÊNIO RAFAEL DE MEDEIROS SANTOS</t>
  </si>
  <si>
    <t>ERIKA CRISTINA LOURENÇO DE OLIVEIRA</t>
  </si>
  <si>
    <t>FLÁVIO ARAÚJO PINTO</t>
  </si>
  <si>
    <t>GEOVANE CHACON DE CARVALHO</t>
  </si>
  <si>
    <t>HERICK DE BULHÕES CÂNDIDO</t>
  </si>
  <si>
    <t>JOSÉ HILTON DA SILVA</t>
  </si>
  <si>
    <t>JÚLIA CRISTINA DE LIMA TORRES</t>
  </si>
  <si>
    <t>KARLA DANIELLE TAVARES DE MELO SILVA</t>
  </si>
  <si>
    <t>KILTON RENAN ALVES PEREIRA</t>
  </si>
  <si>
    <t>MARIA JOSÉ SANTOS LIMA</t>
  </si>
  <si>
    <t>MARÍLIA GABRIELA BERLAMINO CABRAL</t>
  </si>
  <si>
    <t>MILDRED DO MONTE DAMIÃO NEGREIROS</t>
  </si>
  <si>
    <t>NÁRIO CÉZAR CÂMARA ALVES</t>
  </si>
  <si>
    <t>PAULO ANDRÉ FREIRE MAGALHÃES</t>
  </si>
  <si>
    <t>PRISCILLA DE LIMA NUNES</t>
  </si>
  <si>
    <t>ROSIANE MARIA DA COSTA FARIAS</t>
  </si>
  <si>
    <t>SAULO HENRIQUE GOMES DE AZEVEDO</t>
  </si>
  <si>
    <t>SUYLAN LOURDES DE ARAÚJO DANTAS</t>
  </si>
  <si>
    <t>TAYLLANDYA SUELLY PRAXEDES</t>
  </si>
  <si>
    <t>TAMYRIS THAISE CSTA DE SOUZA</t>
  </si>
  <si>
    <t>THIAGO JACKSON TORRES CRUZ</t>
  </si>
  <si>
    <t>ZÓZIMO ALEXANDRE MENDES DA SILVA</t>
  </si>
  <si>
    <t>OBSERVAÇÃO:</t>
  </si>
  <si>
    <t>EMPRESA</t>
  </si>
  <si>
    <t>Orientador</t>
  </si>
  <si>
    <t>M. Fátima</t>
  </si>
  <si>
    <t>Márcia</t>
  </si>
  <si>
    <t>Elisa</t>
  </si>
  <si>
    <t>Camila</t>
  </si>
  <si>
    <t>Tereza</t>
  </si>
  <si>
    <t>J. Bosco</t>
  </si>
  <si>
    <t>Carlson</t>
  </si>
  <si>
    <t>J. Fernandes</t>
  </si>
  <si>
    <t>Osvaldo</t>
  </si>
  <si>
    <t>Afonso</t>
  </si>
  <si>
    <t xml:space="preserve">Os alunos com vínculo empregatício não receberão bolsa, salvo os casos previstos </t>
  </si>
  <si>
    <t>Natal, 11/07/2011</t>
  </si>
  <si>
    <t>Os candidatos acima relacionados com média final superior a 7,0 (sete) estão aprovados e classificados conforme estabelecido no Edital</t>
  </si>
  <si>
    <t xml:space="preserve">Os classificados serão regularmente matriculados de acordo com a disponibilidade das bolsas (12) </t>
  </si>
  <si>
    <t>Examinadores: Márcia Maria Lima Duarte, Elisa M. B. D. Sousa,</t>
  </si>
  <si>
    <t>João Bosco Araújo Paulo e João Fernandes de Sousa</t>
  </si>
  <si>
    <t>CV</t>
  </si>
  <si>
    <t>CV/Cvmáx</t>
  </si>
  <si>
    <t>HE/HEmáx</t>
  </si>
  <si>
    <t>Classi/Vagas</t>
  </si>
  <si>
    <t>Não Avaliado pois, segundo o regimento do PPGEQ, necessita cursar com aprovação, pelo menos 2 disciplinas obrigatórias antes da seleção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</si>
</sst>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;[Red]0.00"/>
    <numFmt numFmtId="193" formatCode="0.000;[Red]0.000"/>
    <numFmt numFmtId="194" formatCode="0.0000;[Red]0.0000"/>
    <numFmt numFmtId="195" formatCode="0.00000;[Red]0.00000"/>
    <numFmt numFmtId="196" formatCode="0.000000;[Red]0.00000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189" fontId="5" fillId="0" borderId="13" xfId="0" applyNumberFormat="1" applyFont="1" applyFill="1" applyBorder="1" applyAlignment="1">
      <alignment/>
    </xf>
    <xf numFmtId="189" fontId="5" fillId="0" borderId="13" xfId="0" applyNumberFormat="1" applyFont="1" applyFill="1" applyBorder="1" applyAlignment="1">
      <alignment horizontal="center"/>
    </xf>
    <xf numFmtId="18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center" wrapText="1"/>
    </xf>
    <xf numFmtId="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18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89" fontId="5" fillId="0" borderId="0" xfId="0" applyNumberFormat="1" applyFont="1" applyAlignment="1">
      <alignment/>
    </xf>
    <xf numFmtId="18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192" fontId="5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L31" sqref="L31"/>
    </sheetView>
  </sheetViews>
  <sheetFormatPr defaultColWidth="11.57421875" defaultRowHeight="12.75"/>
  <cols>
    <col min="1" max="1" width="15.28125" style="6" customWidth="1"/>
    <col min="2" max="2" width="36.8515625" style="6" bestFit="1" customWidth="1"/>
    <col min="3" max="3" width="5.7109375" style="6" bestFit="1" customWidth="1"/>
    <col min="4" max="4" width="9.28125" style="10" bestFit="1" customWidth="1"/>
    <col min="5" max="5" width="7.00390625" style="6" bestFit="1" customWidth="1"/>
    <col min="6" max="6" width="9.28125" style="10" bestFit="1" customWidth="1"/>
    <col min="7" max="7" width="9.7109375" style="6" bestFit="1" customWidth="1"/>
    <col min="8" max="8" width="10.7109375" style="6" hidden="1" customWidth="1"/>
    <col min="9" max="9" width="9.140625" style="6" bestFit="1" customWidth="1"/>
    <col min="10" max="10" width="11.28125" style="6" bestFit="1" customWidth="1"/>
    <col min="11" max="16384" width="11.57421875" style="6" customWidth="1"/>
  </cols>
  <sheetData>
    <row r="1" spans="1:17" s="7" customFormat="1" ht="12.75">
      <c r="A1" s="19" t="s">
        <v>0</v>
      </c>
      <c r="B1" s="19"/>
      <c r="C1" s="19"/>
      <c r="D1" s="20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7" customFormat="1" ht="12.75">
      <c r="A2" s="19" t="s">
        <v>1</v>
      </c>
      <c r="B2" s="19"/>
      <c r="C2" s="19"/>
      <c r="D2" s="20"/>
      <c r="E2" s="19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7" customFormat="1" ht="12.75">
      <c r="A3" s="19" t="s">
        <v>2</v>
      </c>
      <c r="B3" s="19"/>
      <c r="C3" s="19"/>
      <c r="D3" s="20"/>
      <c r="E3" s="19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7" customFormat="1" ht="12.75">
      <c r="A4" s="19"/>
      <c r="B4" s="19"/>
      <c r="C4" s="19"/>
      <c r="D4" s="20"/>
      <c r="E4" s="21" t="s">
        <v>7</v>
      </c>
      <c r="F4" s="22">
        <f>MAX(C9:C34)</f>
        <v>9.1325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7" customFormat="1" ht="12.75">
      <c r="A5" s="23" t="s">
        <v>12</v>
      </c>
      <c r="B5" s="19"/>
      <c r="C5" s="19"/>
      <c r="D5" s="20"/>
      <c r="E5" s="21" t="s">
        <v>8</v>
      </c>
      <c r="F5" s="22">
        <f>MAX(E9:E34)</f>
        <v>29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7" customFormat="1" ht="12.75">
      <c r="A6" s="19"/>
      <c r="B6" s="19"/>
      <c r="C6" s="19"/>
      <c r="D6" s="20"/>
      <c r="E6" s="19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7.25" customHeight="1">
      <c r="A7" s="24" t="s">
        <v>68</v>
      </c>
      <c r="B7" s="25" t="s">
        <v>3</v>
      </c>
      <c r="C7" s="26" t="s">
        <v>4</v>
      </c>
      <c r="D7" s="26" t="s">
        <v>67</v>
      </c>
      <c r="E7" s="26" t="s">
        <v>65</v>
      </c>
      <c r="F7" s="26" t="s">
        <v>66</v>
      </c>
      <c r="G7" s="26" t="s">
        <v>5</v>
      </c>
      <c r="H7" s="25" t="s">
        <v>9</v>
      </c>
      <c r="I7" s="25"/>
      <c r="J7" s="27" t="s">
        <v>48</v>
      </c>
      <c r="K7" s="1"/>
      <c r="L7" s="1"/>
      <c r="M7" s="1"/>
      <c r="N7" s="1"/>
      <c r="O7" s="1"/>
      <c r="P7" s="1"/>
      <c r="Q7" s="1"/>
    </row>
    <row r="8" spans="1:17" ht="10.5" customHeight="1" hidden="1" thickBot="1">
      <c r="A8" s="28"/>
      <c r="B8" s="28"/>
      <c r="C8" s="29"/>
      <c r="D8" s="30"/>
      <c r="E8" s="31"/>
      <c r="F8" s="31"/>
      <c r="G8" s="31"/>
      <c r="H8" s="32"/>
      <c r="I8" s="32"/>
      <c r="J8" s="1"/>
      <c r="K8" s="1"/>
      <c r="L8" s="1"/>
      <c r="M8" s="1"/>
      <c r="N8" s="1"/>
      <c r="O8" s="1"/>
      <c r="P8" s="1"/>
      <c r="Q8" s="1"/>
    </row>
    <row r="9" spans="1:17" ht="12.75">
      <c r="A9" s="25">
        <v>1</v>
      </c>
      <c r="B9" s="33" t="s">
        <v>19</v>
      </c>
      <c r="C9" s="34">
        <v>8.5223</v>
      </c>
      <c r="D9" s="34">
        <f aca="true" t="shared" si="0" ref="D9:D34">C9/$F$4</f>
        <v>0.9331836846427592</v>
      </c>
      <c r="E9" s="35">
        <v>29</v>
      </c>
      <c r="F9" s="35">
        <f aca="true" t="shared" si="1" ref="F9:F34">E9/$F$5</f>
        <v>1</v>
      </c>
      <c r="G9" s="35">
        <f>8*D9+2*F9</f>
        <v>9.465469477142074</v>
      </c>
      <c r="H9" s="36"/>
      <c r="I9" s="37" t="s">
        <v>47</v>
      </c>
      <c r="J9" s="3" t="s">
        <v>49</v>
      </c>
      <c r="K9" s="1"/>
      <c r="L9" s="1"/>
      <c r="M9" s="1"/>
      <c r="N9" s="1"/>
      <c r="O9" s="1"/>
      <c r="P9" s="1"/>
      <c r="Q9" s="1"/>
    </row>
    <row r="10" spans="1:17" ht="12.75">
      <c r="A10" s="25">
        <v>2</v>
      </c>
      <c r="B10" s="33" t="s">
        <v>29</v>
      </c>
      <c r="C10" s="35">
        <v>8.9883</v>
      </c>
      <c r="D10" s="34">
        <f t="shared" si="0"/>
        <v>0.9842102381604161</v>
      </c>
      <c r="E10" s="35">
        <v>22</v>
      </c>
      <c r="F10" s="35">
        <f t="shared" si="1"/>
        <v>0.7586206896551724</v>
      </c>
      <c r="G10" s="35">
        <f aca="true" t="shared" si="2" ref="G10:G34">(8*D10)+(2*F10)</f>
        <v>9.390923284593674</v>
      </c>
      <c r="H10" s="36"/>
      <c r="I10" s="37" t="s">
        <v>47</v>
      </c>
      <c r="J10" s="3" t="s">
        <v>50</v>
      </c>
      <c r="K10" s="1"/>
      <c r="L10" s="1"/>
      <c r="M10" s="1"/>
      <c r="N10" s="1"/>
      <c r="O10" s="1"/>
      <c r="P10" s="1"/>
      <c r="Q10" s="1"/>
    </row>
    <row r="11" spans="1:17" ht="12.75">
      <c r="A11" s="25">
        <v>3</v>
      </c>
      <c r="B11" s="33" t="s">
        <v>24</v>
      </c>
      <c r="C11" s="35">
        <v>9.1325</v>
      </c>
      <c r="D11" s="34">
        <f t="shared" si="0"/>
        <v>1</v>
      </c>
      <c r="E11" s="35">
        <v>17</v>
      </c>
      <c r="F11" s="35">
        <f t="shared" si="1"/>
        <v>0.5862068965517241</v>
      </c>
      <c r="G11" s="35">
        <f t="shared" si="2"/>
        <v>9.172413793103448</v>
      </c>
      <c r="H11" s="37" t="s">
        <v>10</v>
      </c>
      <c r="I11" s="37"/>
      <c r="J11" s="38" t="s">
        <v>51</v>
      </c>
      <c r="K11" s="1"/>
      <c r="L11" s="1"/>
      <c r="M11" s="1"/>
      <c r="N11" s="1"/>
      <c r="O11" s="1"/>
      <c r="P11" s="1"/>
      <c r="Q11" s="1"/>
    </row>
    <row r="12" spans="1:17" ht="12.75">
      <c r="A12" s="25">
        <v>4</v>
      </c>
      <c r="B12" s="33" t="s">
        <v>25</v>
      </c>
      <c r="C12" s="34">
        <v>8.2538</v>
      </c>
      <c r="D12" s="34">
        <f t="shared" si="0"/>
        <v>0.9037831918970709</v>
      </c>
      <c r="E12" s="35">
        <v>21.6</v>
      </c>
      <c r="F12" s="35">
        <f t="shared" si="1"/>
        <v>0.7448275862068966</v>
      </c>
      <c r="G12" s="35">
        <f t="shared" si="2"/>
        <v>8.71992070759036</v>
      </c>
      <c r="H12" s="36"/>
      <c r="I12" s="37"/>
      <c r="J12" s="38" t="s">
        <v>52</v>
      </c>
      <c r="K12" s="1"/>
      <c r="L12" s="1"/>
      <c r="M12" s="1"/>
      <c r="N12" s="1"/>
      <c r="O12" s="1"/>
      <c r="P12" s="1"/>
      <c r="Q12" s="1"/>
    </row>
    <row r="13" spans="1:17" ht="12.75">
      <c r="A13" s="25">
        <v>5</v>
      </c>
      <c r="B13" s="33" t="s">
        <v>40</v>
      </c>
      <c r="C13" s="35">
        <v>8.815</v>
      </c>
      <c r="D13" s="34">
        <f t="shared" si="0"/>
        <v>0.9652340542020257</v>
      </c>
      <c r="E13" s="35">
        <v>13.75</v>
      </c>
      <c r="F13" s="35">
        <f t="shared" si="1"/>
        <v>0.47413793103448276</v>
      </c>
      <c r="G13" s="35">
        <f t="shared" si="2"/>
        <v>8.670148295685172</v>
      </c>
      <c r="H13" s="36"/>
      <c r="I13" s="37"/>
      <c r="J13" s="38" t="s">
        <v>51</v>
      </c>
      <c r="K13" s="1"/>
      <c r="L13" s="1"/>
      <c r="M13" s="1"/>
      <c r="N13" s="1"/>
      <c r="O13" s="1"/>
      <c r="P13" s="1"/>
      <c r="Q13" s="1"/>
    </row>
    <row r="14" spans="1:17" ht="12.75">
      <c r="A14" s="25">
        <v>6</v>
      </c>
      <c r="B14" s="33" t="s">
        <v>43</v>
      </c>
      <c r="C14" s="35">
        <v>8.5201</v>
      </c>
      <c r="D14" s="34">
        <f t="shared" si="0"/>
        <v>0.9329427867506158</v>
      </c>
      <c r="E14" s="35">
        <v>10.3</v>
      </c>
      <c r="F14" s="35">
        <f t="shared" si="1"/>
        <v>0.3551724137931035</v>
      </c>
      <c r="G14" s="35">
        <f t="shared" si="2"/>
        <v>8.173887121591134</v>
      </c>
      <c r="H14" s="37"/>
      <c r="I14" s="37"/>
      <c r="J14" s="38" t="s">
        <v>53</v>
      </c>
      <c r="K14" s="1"/>
      <c r="L14" s="1"/>
      <c r="M14" s="1"/>
      <c r="N14" s="1"/>
      <c r="O14" s="1"/>
      <c r="P14" s="1"/>
      <c r="Q14" s="1"/>
    </row>
    <row r="15" spans="1:17" ht="12.75">
      <c r="A15" s="25">
        <v>7</v>
      </c>
      <c r="B15" s="33" t="s">
        <v>30</v>
      </c>
      <c r="C15" s="35">
        <v>8.5394</v>
      </c>
      <c r="D15" s="34">
        <f t="shared" si="0"/>
        <v>0.9350561182589653</v>
      </c>
      <c r="E15" s="35">
        <v>8</v>
      </c>
      <c r="F15" s="35">
        <f t="shared" si="1"/>
        <v>0.27586206896551724</v>
      </c>
      <c r="G15" s="35">
        <f t="shared" si="2"/>
        <v>8.032173084002757</v>
      </c>
      <c r="H15" s="36"/>
      <c r="I15" s="37"/>
      <c r="J15" s="38" t="s">
        <v>53</v>
      </c>
      <c r="K15" s="1"/>
      <c r="L15" s="1"/>
      <c r="M15" s="1"/>
      <c r="N15" s="1"/>
      <c r="O15" s="1"/>
      <c r="P15" s="1"/>
      <c r="Q15" s="1"/>
    </row>
    <row r="16" spans="1:17" ht="12.75">
      <c r="A16" s="25">
        <v>8</v>
      </c>
      <c r="B16" s="33" t="s">
        <v>28</v>
      </c>
      <c r="C16" s="35">
        <v>8.1077</v>
      </c>
      <c r="D16" s="34">
        <f t="shared" si="0"/>
        <v>0.8877853818779085</v>
      </c>
      <c r="E16" s="35">
        <v>9.1</v>
      </c>
      <c r="F16" s="35">
        <f t="shared" si="1"/>
        <v>0.3137931034482758</v>
      </c>
      <c r="G16" s="35">
        <f t="shared" si="2"/>
        <v>7.729869261919819</v>
      </c>
      <c r="H16" s="37" t="s">
        <v>10</v>
      </c>
      <c r="I16" s="37"/>
      <c r="J16" s="38" t="s">
        <v>54</v>
      </c>
      <c r="K16" s="1"/>
      <c r="L16" s="1"/>
      <c r="M16" s="1"/>
      <c r="N16" s="1"/>
      <c r="O16" s="1"/>
      <c r="P16" s="1"/>
      <c r="Q16" s="1"/>
    </row>
    <row r="17" spans="1:17" ht="12.75">
      <c r="A17" s="25">
        <v>9</v>
      </c>
      <c r="B17" s="33" t="s">
        <v>42</v>
      </c>
      <c r="C17" s="34">
        <v>8.0957</v>
      </c>
      <c r="D17" s="34">
        <f t="shared" si="0"/>
        <v>0.886471393375308</v>
      </c>
      <c r="E17" s="35">
        <v>8.5</v>
      </c>
      <c r="F17" s="35">
        <f t="shared" si="1"/>
        <v>0.29310344827586204</v>
      </c>
      <c r="G17" s="35">
        <f t="shared" si="2"/>
        <v>7.677978043554188</v>
      </c>
      <c r="H17" s="36"/>
      <c r="I17" s="37"/>
      <c r="J17" s="38" t="s">
        <v>55</v>
      </c>
      <c r="K17" s="1"/>
      <c r="L17" s="1"/>
      <c r="M17" s="1"/>
      <c r="N17" s="1"/>
      <c r="O17" s="1"/>
      <c r="P17" s="1"/>
      <c r="Q17" s="1"/>
    </row>
    <row r="18" spans="1:17" ht="12.75">
      <c r="A18" s="25">
        <v>10</v>
      </c>
      <c r="B18" s="33" t="s">
        <v>38</v>
      </c>
      <c r="C18" s="34">
        <v>7.5747</v>
      </c>
      <c r="D18" s="34">
        <f t="shared" si="0"/>
        <v>0.8294223925540651</v>
      </c>
      <c r="E18" s="35">
        <v>15</v>
      </c>
      <c r="F18" s="35">
        <f t="shared" si="1"/>
        <v>0.5172413793103449</v>
      </c>
      <c r="G18" s="35">
        <f t="shared" si="2"/>
        <v>7.669861899053211</v>
      </c>
      <c r="H18" s="36"/>
      <c r="I18" s="36"/>
      <c r="J18" s="38" t="s">
        <v>50</v>
      </c>
      <c r="K18" s="1"/>
      <c r="L18" s="1"/>
      <c r="M18" s="1"/>
      <c r="N18" s="1"/>
      <c r="O18" s="1"/>
      <c r="P18" s="1"/>
      <c r="Q18" s="1"/>
    </row>
    <row r="19" spans="1:17" ht="12.75">
      <c r="A19" s="25">
        <v>11</v>
      </c>
      <c r="B19" s="33" t="s">
        <v>21</v>
      </c>
      <c r="C19" s="34">
        <v>7.6146</v>
      </c>
      <c r="D19" s="34">
        <f t="shared" si="0"/>
        <v>0.8337914043252121</v>
      </c>
      <c r="E19" s="35">
        <v>11.3</v>
      </c>
      <c r="F19" s="35">
        <f t="shared" si="1"/>
        <v>0.3896551724137931</v>
      </c>
      <c r="G19" s="35">
        <f t="shared" si="2"/>
        <v>7.449641579429283</v>
      </c>
      <c r="H19" s="36"/>
      <c r="I19" s="36"/>
      <c r="J19" s="38" t="s">
        <v>51</v>
      </c>
      <c r="K19" s="1"/>
      <c r="L19" s="1"/>
      <c r="M19" s="1"/>
      <c r="N19" s="1"/>
      <c r="O19" s="1"/>
      <c r="P19" s="1"/>
      <c r="Q19" s="1"/>
    </row>
    <row r="20" spans="1:17" ht="12.75">
      <c r="A20" s="25">
        <v>12</v>
      </c>
      <c r="B20" s="33" t="s">
        <v>36</v>
      </c>
      <c r="C20" s="35">
        <v>7.3981</v>
      </c>
      <c r="D20" s="34">
        <f t="shared" si="0"/>
        <v>0.8100848617574596</v>
      </c>
      <c r="E20" s="35">
        <v>8.5</v>
      </c>
      <c r="F20" s="35">
        <f t="shared" si="1"/>
        <v>0.29310344827586204</v>
      </c>
      <c r="G20" s="35">
        <f t="shared" si="2"/>
        <v>7.066885790611401</v>
      </c>
      <c r="H20" s="37" t="s">
        <v>10</v>
      </c>
      <c r="I20" s="36"/>
      <c r="J20" s="38" t="s">
        <v>56</v>
      </c>
      <c r="K20" s="1"/>
      <c r="L20" s="1"/>
      <c r="M20" s="1"/>
      <c r="N20" s="1"/>
      <c r="O20" s="1"/>
      <c r="P20" s="1"/>
      <c r="Q20" s="1"/>
    </row>
    <row r="21" spans="1:17" ht="12.75">
      <c r="A21" s="25">
        <v>13</v>
      </c>
      <c r="B21" s="33" t="s">
        <v>26</v>
      </c>
      <c r="C21" s="35">
        <v>7.4929</v>
      </c>
      <c r="D21" s="34">
        <f t="shared" si="0"/>
        <v>0.8204653709280043</v>
      </c>
      <c r="E21" s="35">
        <v>6.5</v>
      </c>
      <c r="F21" s="35">
        <f t="shared" si="1"/>
        <v>0.22413793103448276</v>
      </c>
      <c r="G21" s="35">
        <f t="shared" si="2"/>
        <v>7.011998829493</v>
      </c>
      <c r="H21" s="36"/>
      <c r="I21" s="36"/>
      <c r="J21" s="38" t="s">
        <v>57</v>
      </c>
      <c r="K21" s="1"/>
      <c r="L21" s="1"/>
      <c r="M21" s="1"/>
      <c r="N21" s="1"/>
      <c r="O21" s="1"/>
      <c r="P21" s="1"/>
      <c r="Q21" s="1"/>
    </row>
    <row r="22" spans="1:17" s="9" customFormat="1" ht="12.75">
      <c r="A22" s="25">
        <v>14</v>
      </c>
      <c r="B22" s="33" t="s">
        <v>23</v>
      </c>
      <c r="C22" s="34">
        <v>7.0584</v>
      </c>
      <c r="D22" s="34">
        <f t="shared" si="0"/>
        <v>0.7728880372296741</v>
      </c>
      <c r="E22" s="35">
        <v>11.8</v>
      </c>
      <c r="F22" s="35">
        <f t="shared" si="1"/>
        <v>0.40689655172413797</v>
      </c>
      <c r="G22" s="35">
        <f t="shared" si="2"/>
        <v>6.996897401285669</v>
      </c>
      <c r="H22" s="36"/>
      <c r="I22" s="36"/>
      <c r="J22" s="38" t="s">
        <v>58</v>
      </c>
      <c r="K22" s="39"/>
      <c r="L22" s="39"/>
      <c r="M22" s="39"/>
      <c r="N22" s="39"/>
      <c r="O22" s="39"/>
      <c r="P22" s="39"/>
      <c r="Q22" s="39"/>
    </row>
    <row r="23" spans="1:17" ht="12.75">
      <c r="A23" s="40">
        <v>15</v>
      </c>
      <c r="B23" s="33" t="s">
        <v>27</v>
      </c>
      <c r="C23" s="41">
        <v>6.2482</v>
      </c>
      <c r="D23" s="41">
        <f t="shared" si="0"/>
        <v>0.6841719134957569</v>
      </c>
      <c r="E23" s="42">
        <v>16.5</v>
      </c>
      <c r="F23" s="42">
        <f t="shared" si="1"/>
        <v>0.5689655172413793</v>
      </c>
      <c r="G23" s="42">
        <f t="shared" si="2"/>
        <v>6.611306342448814</v>
      </c>
      <c r="H23" s="32"/>
      <c r="I23" s="32"/>
      <c r="J23" s="1"/>
      <c r="K23" s="1"/>
      <c r="L23" s="1"/>
      <c r="M23" s="1"/>
      <c r="N23" s="1"/>
      <c r="O23" s="1"/>
      <c r="P23" s="1"/>
      <c r="Q23" s="1"/>
    </row>
    <row r="24" spans="1:17" ht="12.75">
      <c r="A24" s="40">
        <v>16</v>
      </c>
      <c r="B24" s="33" t="s">
        <v>44</v>
      </c>
      <c r="C24" s="42">
        <v>6.5504</v>
      </c>
      <c r="D24" s="41">
        <f t="shared" si="0"/>
        <v>0.7172625239529153</v>
      </c>
      <c r="E24" s="42">
        <v>9</v>
      </c>
      <c r="F24" s="42">
        <f t="shared" si="1"/>
        <v>0.3103448275862069</v>
      </c>
      <c r="G24" s="42">
        <f t="shared" si="2"/>
        <v>6.3587898467957364</v>
      </c>
      <c r="H24" s="32"/>
      <c r="I24" s="32"/>
      <c r="J24" s="1"/>
      <c r="K24" s="1"/>
      <c r="L24" s="1"/>
      <c r="M24" s="1"/>
      <c r="N24" s="1"/>
      <c r="O24" s="1"/>
      <c r="P24" s="1"/>
      <c r="Q24" s="1"/>
    </row>
    <row r="25" spans="1:17" ht="12.75">
      <c r="A25" s="40">
        <v>17</v>
      </c>
      <c r="B25" s="33" t="s">
        <v>39</v>
      </c>
      <c r="C25" s="41">
        <v>5.95</v>
      </c>
      <c r="D25" s="41">
        <f t="shared" si="0"/>
        <v>0.6515192992061319</v>
      </c>
      <c r="E25" s="42">
        <v>16</v>
      </c>
      <c r="F25" s="42">
        <f t="shared" si="1"/>
        <v>0.5517241379310345</v>
      </c>
      <c r="G25" s="42">
        <f t="shared" si="2"/>
        <v>6.315602669511124</v>
      </c>
      <c r="H25" s="32"/>
      <c r="I25" s="32"/>
      <c r="J25" s="1"/>
      <c r="K25" s="1"/>
      <c r="L25" s="1"/>
      <c r="M25" s="1"/>
      <c r="N25" s="1"/>
      <c r="O25" s="1"/>
      <c r="P25" s="1"/>
      <c r="Q25" s="1"/>
    </row>
    <row r="26" spans="1:17" ht="12.75">
      <c r="A26" s="40">
        <v>18</v>
      </c>
      <c r="B26" s="33" t="s">
        <v>22</v>
      </c>
      <c r="C26" s="42">
        <v>6.456</v>
      </c>
      <c r="D26" s="41">
        <f t="shared" si="0"/>
        <v>0.706925814399124</v>
      </c>
      <c r="E26" s="42">
        <v>7</v>
      </c>
      <c r="F26" s="42">
        <f t="shared" si="1"/>
        <v>0.2413793103448276</v>
      </c>
      <c r="G26" s="42">
        <f t="shared" si="2"/>
        <v>6.138165135882647</v>
      </c>
      <c r="H26" s="32"/>
      <c r="I26" s="32"/>
      <c r="J26" s="1"/>
      <c r="K26" s="1"/>
      <c r="L26" s="1"/>
      <c r="M26" s="1"/>
      <c r="N26" s="1"/>
      <c r="O26" s="1"/>
      <c r="P26" s="1"/>
      <c r="Q26" s="1"/>
    </row>
    <row r="27" spans="1:17" ht="12.75">
      <c r="A27" s="40">
        <v>19</v>
      </c>
      <c r="B27" s="33" t="s">
        <v>31</v>
      </c>
      <c r="C27" s="41">
        <v>6.328</v>
      </c>
      <c r="D27" s="41">
        <f t="shared" si="0"/>
        <v>0.6929099370380509</v>
      </c>
      <c r="E27" s="42">
        <v>8</v>
      </c>
      <c r="F27" s="42">
        <f t="shared" si="1"/>
        <v>0.27586206896551724</v>
      </c>
      <c r="G27" s="42">
        <f t="shared" si="2"/>
        <v>6.095003634235442</v>
      </c>
      <c r="H27" s="32"/>
      <c r="I27" s="32"/>
      <c r="J27" s="1"/>
      <c r="K27" s="1"/>
      <c r="L27" s="1"/>
      <c r="M27" s="1"/>
      <c r="N27" s="1"/>
      <c r="O27" s="1"/>
      <c r="P27" s="1"/>
      <c r="Q27" s="1"/>
    </row>
    <row r="28" spans="1:17" s="9" customFormat="1" ht="12.75">
      <c r="A28" s="40">
        <v>20</v>
      </c>
      <c r="B28" s="33" t="s">
        <v>41</v>
      </c>
      <c r="C28" s="42">
        <v>5.586</v>
      </c>
      <c r="D28" s="41">
        <f t="shared" si="0"/>
        <v>0.6116616479605803</v>
      </c>
      <c r="E28" s="42">
        <v>15</v>
      </c>
      <c r="F28" s="42">
        <f t="shared" si="1"/>
        <v>0.5172413793103449</v>
      </c>
      <c r="G28" s="42">
        <f t="shared" si="2"/>
        <v>5.927775942305332</v>
      </c>
      <c r="H28" s="32"/>
      <c r="I28" s="32"/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40">
        <v>21</v>
      </c>
      <c r="B29" s="33" t="s">
        <v>33</v>
      </c>
      <c r="C29" s="41">
        <v>5.894</v>
      </c>
      <c r="D29" s="41">
        <f t="shared" si="0"/>
        <v>0.6453873528606625</v>
      </c>
      <c r="E29" s="42">
        <v>10.5</v>
      </c>
      <c r="F29" s="42">
        <f t="shared" si="1"/>
        <v>0.3620689655172414</v>
      </c>
      <c r="G29" s="42">
        <f t="shared" si="2"/>
        <v>5.887236753919783</v>
      </c>
      <c r="H29" s="32"/>
      <c r="I29" s="32"/>
      <c r="J29" s="1"/>
      <c r="K29" s="1"/>
      <c r="L29" s="1"/>
      <c r="M29" s="1"/>
      <c r="N29" s="1"/>
      <c r="O29" s="1"/>
      <c r="P29" s="1"/>
      <c r="Q29" s="1"/>
    </row>
    <row r="30" spans="1:17" ht="12.75">
      <c r="A30" s="40">
        <v>22</v>
      </c>
      <c r="B30" s="33" t="s">
        <v>20</v>
      </c>
      <c r="C30" s="42">
        <v>5.48</v>
      </c>
      <c r="D30" s="41">
        <f t="shared" si="0"/>
        <v>0.6000547495209417</v>
      </c>
      <c r="E30" s="42">
        <v>15.3</v>
      </c>
      <c r="F30" s="42">
        <f t="shared" si="1"/>
        <v>0.5275862068965518</v>
      </c>
      <c r="G30" s="42">
        <f t="shared" si="2"/>
        <v>5.855610409960637</v>
      </c>
      <c r="H30" s="32"/>
      <c r="I30" s="32"/>
      <c r="J30" s="1"/>
      <c r="K30" s="1"/>
      <c r="L30" s="1"/>
      <c r="M30" s="1"/>
      <c r="N30" s="1"/>
      <c r="O30" s="1"/>
      <c r="P30" s="1"/>
      <c r="Q30" s="1"/>
    </row>
    <row r="31" spans="1:17" s="9" customFormat="1" ht="12.75">
      <c r="A31" s="40">
        <v>23</v>
      </c>
      <c r="B31" s="33" t="s">
        <v>32</v>
      </c>
      <c r="C31" s="41">
        <v>6.1</v>
      </c>
      <c r="D31" s="41">
        <f t="shared" si="0"/>
        <v>0.6679441554886394</v>
      </c>
      <c r="E31" s="42">
        <v>5</v>
      </c>
      <c r="F31" s="42">
        <f t="shared" si="1"/>
        <v>0.1724137931034483</v>
      </c>
      <c r="G31" s="42">
        <f t="shared" si="2"/>
        <v>5.688380830116012</v>
      </c>
      <c r="H31" s="32"/>
      <c r="I31" s="32"/>
      <c r="J31" s="39"/>
      <c r="K31" s="39"/>
      <c r="L31" s="39"/>
      <c r="M31" s="39"/>
      <c r="N31" s="39"/>
      <c r="O31" s="39"/>
      <c r="P31" s="39"/>
      <c r="Q31" s="39"/>
    </row>
    <row r="32" spans="1:17" ht="12.75">
      <c r="A32" s="40">
        <v>24</v>
      </c>
      <c r="B32" s="33" t="s">
        <v>45</v>
      </c>
      <c r="C32" s="42">
        <v>6.14464</v>
      </c>
      <c r="D32" s="41">
        <f t="shared" si="0"/>
        <v>0.6728321927183136</v>
      </c>
      <c r="E32" s="42">
        <v>3</v>
      </c>
      <c r="F32" s="42">
        <f t="shared" si="1"/>
        <v>0.10344827586206896</v>
      </c>
      <c r="G32" s="42">
        <f t="shared" si="2"/>
        <v>5.589554093470647</v>
      </c>
      <c r="H32" s="37" t="s">
        <v>10</v>
      </c>
      <c r="I32" s="32"/>
      <c r="J32" s="1"/>
      <c r="K32" s="1"/>
      <c r="L32" s="1"/>
      <c r="M32" s="1"/>
      <c r="N32" s="1"/>
      <c r="O32" s="1"/>
      <c r="P32" s="1"/>
      <c r="Q32" s="1"/>
    </row>
    <row r="33" spans="1:17" ht="12.75">
      <c r="A33" s="40">
        <v>25</v>
      </c>
      <c r="B33" s="33" t="s">
        <v>34</v>
      </c>
      <c r="C33" s="42">
        <v>5.576</v>
      </c>
      <c r="D33" s="41">
        <f t="shared" si="0"/>
        <v>0.6105666575417464</v>
      </c>
      <c r="E33" s="42">
        <v>6.3</v>
      </c>
      <c r="F33" s="42">
        <f t="shared" si="1"/>
        <v>0.21724137931034482</v>
      </c>
      <c r="G33" s="42">
        <f t="shared" si="2"/>
        <v>5.319016018954661</v>
      </c>
      <c r="H33" s="43"/>
      <c r="I33" s="32"/>
      <c r="J33" s="1"/>
      <c r="K33" s="1"/>
      <c r="L33" s="1"/>
      <c r="M33" s="1"/>
      <c r="N33" s="1"/>
      <c r="O33" s="1"/>
      <c r="P33" s="1"/>
      <c r="Q33" s="1"/>
    </row>
    <row r="34" spans="1:17" ht="12.75">
      <c r="A34" s="40">
        <v>26</v>
      </c>
      <c r="B34" s="33" t="s">
        <v>35</v>
      </c>
      <c r="C34" s="41">
        <v>4.4576</v>
      </c>
      <c r="D34" s="41">
        <f t="shared" si="0"/>
        <v>0.48810292909937036</v>
      </c>
      <c r="E34" s="42">
        <v>10</v>
      </c>
      <c r="F34" s="42">
        <f t="shared" si="1"/>
        <v>0.3448275862068966</v>
      </c>
      <c r="G34" s="42">
        <f t="shared" si="2"/>
        <v>4.5944786052087565</v>
      </c>
      <c r="H34" s="37" t="s">
        <v>10</v>
      </c>
      <c r="I34" s="32" t="s">
        <v>47</v>
      </c>
      <c r="J34" s="1"/>
      <c r="K34" s="1"/>
      <c r="L34" s="1"/>
      <c r="M34" s="1"/>
      <c r="N34" s="1"/>
      <c r="O34" s="1"/>
      <c r="P34" s="1"/>
      <c r="Q34" s="1"/>
    </row>
    <row r="35" spans="1:17" ht="36" customHeight="1">
      <c r="A35" s="40" t="s">
        <v>46</v>
      </c>
      <c r="B35" s="40" t="s">
        <v>37</v>
      </c>
      <c r="C35" s="56" t="s">
        <v>69</v>
      </c>
      <c r="D35" s="57"/>
      <c r="E35" s="57"/>
      <c r="F35" s="57"/>
      <c r="G35" s="57"/>
      <c r="H35" s="57"/>
      <c r="I35" s="57"/>
      <c r="J35" s="1"/>
      <c r="K35" s="1"/>
      <c r="L35" s="1"/>
      <c r="M35" s="1"/>
      <c r="N35" s="1"/>
      <c r="O35" s="1"/>
      <c r="P35" s="1"/>
      <c r="Q35" s="1"/>
    </row>
    <row r="36" spans="1:17" ht="12.75">
      <c r="A36" s="20"/>
      <c r="B36" s="52"/>
      <c r="C36" s="53"/>
      <c r="D36" s="54"/>
      <c r="E36" s="55"/>
      <c r="F36" s="55"/>
      <c r="G36" s="55"/>
      <c r="H36" s="44"/>
      <c r="I36" s="44"/>
      <c r="J36" s="19"/>
      <c r="K36" s="19"/>
      <c r="L36" s="19"/>
      <c r="M36" s="19"/>
      <c r="N36" s="19"/>
      <c r="O36" s="19"/>
      <c r="P36" s="19"/>
      <c r="Q36" s="1"/>
    </row>
    <row r="37" spans="1:17" ht="24" customHeight="1">
      <c r="A37" s="7"/>
      <c r="B37" s="7"/>
      <c r="C37" s="7"/>
      <c r="D37" s="8"/>
      <c r="E37" s="7"/>
      <c r="F37" s="8"/>
      <c r="G37" s="7"/>
      <c r="H37" s="7"/>
      <c r="I37" s="7"/>
      <c r="J37" s="58"/>
      <c r="K37" s="59"/>
      <c r="L37" s="59"/>
      <c r="M37" s="59"/>
      <c r="N37" s="59"/>
      <c r="O37" s="59"/>
      <c r="P37" s="59"/>
      <c r="Q37" s="1"/>
    </row>
    <row r="38" spans="1:17" ht="12.75">
      <c r="A38" s="1"/>
      <c r="B38" s="44"/>
      <c r="C38" s="59"/>
      <c r="D38" s="59"/>
      <c r="E38" s="59"/>
      <c r="F38" s="59"/>
      <c r="G38" s="45"/>
      <c r="H38" s="46"/>
      <c r="I38" s="44"/>
      <c r="J38" s="1"/>
      <c r="K38" s="1"/>
      <c r="L38" s="1"/>
      <c r="M38" s="1"/>
      <c r="N38" s="1"/>
      <c r="O38" s="1"/>
      <c r="P38" s="1"/>
      <c r="Q38" s="1"/>
    </row>
    <row r="39" spans="1:17" ht="12.75">
      <c r="A39" s="1" t="s">
        <v>11</v>
      </c>
      <c r="B39" s="44"/>
      <c r="C39" s="2"/>
      <c r="D39" s="3"/>
      <c r="E39" s="3"/>
      <c r="F39" s="45"/>
      <c r="G39" s="45"/>
      <c r="H39" s="46"/>
      <c r="I39" s="44"/>
      <c r="J39" s="1"/>
      <c r="K39" s="1"/>
      <c r="L39" s="1"/>
      <c r="M39" s="1"/>
      <c r="N39" s="1"/>
      <c r="O39" s="1"/>
      <c r="P39" s="1"/>
      <c r="Q39" s="1"/>
    </row>
    <row r="40" spans="1:17" ht="12.75">
      <c r="A40" s="1" t="s">
        <v>6</v>
      </c>
      <c r="B40" s="44"/>
      <c r="C40" s="2"/>
      <c r="D40" s="3"/>
      <c r="E40" s="3"/>
      <c r="F40" s="45"/>
      <c r="G40" s="45"/>
      <c r="H40" s="46"/>
      <c r="I40" s="44"/>
      <c r="J40" s="1"/>
      <c r="K40" s="1"/>
      <c r="L40" s="1"/>
      <c r="M40" s="1"/>
      <c r="N40" s="1"/>
      <c r="O40" s="1"/>
      <c r="P40" s="1"/>
      <c r="Q40" s="1"/>
    </row>
    <row r="41" spans="1:37" s="7" customFormat="1" ht="12.75">
      <c r="A41" s="4"/>
      <c r="B41" s="19"/>
      <c r="C41" s="2"/>
      <c r="D41" s="3"/>
      <c r="E41" s="3"/>
      <c r="F41" s="45"/>
      <c r="G41" s="45"/>
      <c r="H41" s="46"/>
      <c r="I41" s="44"/>
      <c r="J41" s="1"/>
      <c r="K41" s="1"/>
      <c r="L41" s="1"/>
      <c r="M41" s="1"/>
      <c r="N41" s="1"/>
      <c r="O41" s="1"/>
      <c r="P41" s="1"/>
      <c r="Q41" s="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" ht="12.75">
      <c r="A42" s="5" t="s">
        <v>61</v>
      </c>
      <c r="B42" s="1"/>
      <c r="C42" s="47"/>
      <c r="D42" s="48"/>
      <c r="E42" s="48"/>
      <c r="F42" s="45"/>
      <c r="G42" s="4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5" t="s">
        <v>62</v>
      </c>
      <c r="B43" s="1"/>
      <c r="C43" s="2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5" t="s">
        <v>59</v>
      </c>
      <c r="B44" s="1"/>
      <c r="C44" s="1"/>
      <c r="D44" s="3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5"/>
      <c r="B45" s="1"/>
      <c r="C45" s="1"/>
      <c r="D45" s="3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3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 t="s">
        <v>60</v>
      </c>
      <c r="B47" s="1"/>
      <c r="C47" s="1"/>
      <c r="D47" s="3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3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49" t="s">
        <v>63</v>
      </c>
      <c r="B49" s="1"/>
      <c r="C49" s="50"/>
      <c r="D49" s="51"/>
      <c r="E49" s="1"/>
      <c r="F49" s="5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 t="s">
        <v>64</v>
      </c>
      <c r="B50" s="1"/>
      <c r="C50" s="50"/>
      <c r="D50" s="51"/>
      <c r="E50" s="1"/>
      <c r="F50" s="5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3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3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3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3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3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9"/>
      <c r="C56" s="1"/>
      <c r="D56" s="3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3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3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3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3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3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mergeCells count="3">
    <mergeCell ref="C35:I35"/>
    <mergeCell ref="J37:P37"/>
    <mergeCell ref="C38:F38"/>
  </mergeCells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&amp;Cseleção.xls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1" t="s">
        <v>13</v>
      </c>
      <c r="C1" s="11"/>
      <c r="D1" s="15"/>
      <c r="E1" s="15"/>
    </row>
    <row r="2" spans="2:5" ht="12.75">
      <c r="B2" s="11" t="s">
        <v>14</v>
      </c>
      <c r="C2" s="11"/>
      <c r="D2" s="15"/>
      <c r="E2" s="15"/>
    </row>
    <row r="3" spans="2:5" ht="12.75">
      <c r="B3" s="12"/>
      <c r="C3" s="12"/>
      <c r="D3" s="16"/>
      <c r="E3" s="16"/>
    </row>
    <row r="4" spans="2:5" ht="38.25">
      <c r="B4" s="12" t="s">
        <v>15</v>
      </c>
      <c r="C4" s="12"/>
      <c r="D4" s="16"/>
      <c r="E4" s="16"/>
    </row>
    <row r="5" spans="2:5" ht="12.75">
      <c r="B5" s="12"/>
      <c r="C5" s="12"/>
      <c r="D5" s="16"/>
      <c r="E5" s="16"/>
    </row>
    <row r="6" spans="2:5" ht="25.5">
      <c r="B6" s="11" t="s">
        <v>16</v>
      </c>
      <c r="C6" s="11"/>
      <c r="D6" s="15"/>
      <c r="E6" s="15" t="s">
        <v>17</v>
      </c>
    </row>
    <row r="7" spans="2:5" ht="13.5" thickBot="1">
      <c r="B7" s="12"/>
      <c r="C7" s="12"/>
      <c r="D7" s="16"/>
      <c r="E7" s="16"/>
    </row>
    <row r="8" spans="2:5" ht="39" thickBot="1">
      <c r="B8" s="13" t="s">
        <v>18</v>
      </c>
      <c r="C8" s="14"/>
      <c r="D8" s="17"/>
      <c r="E8" s="18">
        <v>1</v>
      </c>
    </row>
    <row r="9" spans="2:5" ht="12.75">
      <c r="B9" s="12"/>
      <c r="C9" s="12"/>
      <c r="D9" s="16"/>
      <c r="E9" s="16"/>
    </row>
    <row r="10" spans="2:5" ht="12.75">
      <c r="B10" s="12"/>
      <c r="C10" s="12"/>
      <c r="D10" s="16"/>
      <c r="E10" s="1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Seleção</dc:title>
  <dc:subject/>
  <dc:creator>LIPPGEQ</dc:creator>
  <cp:keywords/>
  <dc:description/>
  <cp:lastModifiedBy>Marcia Maria Lima Duarte</cp:lastModifiedBy>
  <cp:lastPrinted>2011-07-12T20:54:56Z</cp:lastPrinted>
  <dcterms:created xsi:type="dcterms:W3CDTF">1998-01-09T17:21:02Z</dcterms:created>
  <dcterms:modified xsi:type="dcterms:W3CDTF">2011-07-12T20:56:09Z</dcterms:modified>
  <cp:category/>
  <cp:version/>
  <cp:contentType/>
  <cp:contentStatus/>
</cp:coreProperties>
</file>